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\EV_web_matematiksider\retsgenetik\forensics\"/>
    </mc:Choice>
  </mc:AlternateContent>
  <bookViews>
    <workbookView xWindow="0" yWindow="0" windowWidth="22056" windowHeight="11112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  <c r="G19" i="1" l="1"/>
</calcChain>
</file>

<file path=xl/sharedStrings.xml><?xml version="1.0" encoding="utf-8"?>
<sst xmlns="http://schemas.openxmlformats.org/spreadsheetml/2006/main" count="44" uniqueCount="29">
  <si>
    <t>D10S1248</t>
  </si>
  <si>
    <t>D12S391</t>
  </si>
  <si>
    <t>D16S539</t>
  </si>
  <si>
    <t>D18S51</t>
  </si>
  <si>
    <t>D19S433</t>
  </si>
  <si>
    <t>D1S1656</t>
  </si>
  <si>
    <t>D21S11</t>
  </si>
  <si>
    <t>D22S1045</t>
  </si>
  <si>
    <t>D2S1338</t>
  </si>
  <si>
    <t>D2S441</t>
  </si>
  <si>
    <t>D3S1358</t>
  </si>
  <si>
    <t>D8S1179</t>
  </si>
  <si>
    <t>FGA</t>
  </si>
  <si>
    <t>SE33</t>
  </si>
  <si>
    <t>TH01</t>
  </si>
  <si>
    <t>VWA</t>
  </si>
  <si>
    <t>Locus</t>
  </si>
  <si>
    <t>Allel 1</t>
  </si>
  <si>
    <t>Allel 2</t>
  </si>
  <si>
    <t>17.3</t>
  </si>
  <si>
    <t>29.2</t>
  </si>
  <si>
    <t>9.3</t>
  </si>
  <si>
    <r>
      <t>Allel-frekvens 1 (</t>
    </r>
    <r>
      <rPr>
        <b/>
        <i/>
        <sz val="11"/>
        <color theme="7" tint="-0.499984740745262"/>
        <rFont val="Calibri"/>
        <family val="2"/>
        <scheme val="minor"/>
      </rPr>
      <t>p</t>
    </r>
    <r>
      <rPr>
        <b/>
        <sz val="11"/>
        <color theme="7" tint="-0.499984740745262"/>
        <rFont val="Calibri"/>
        <family val="2"/>
        <scheme val="minor"/>
      </rPr>
      <t>)</t>
    </r>
  </si>
  <si>
    <r>
      <t>Allel-frekvens 2 (</t>
    </r>
    <r>
      <rPr>
        <b/>
        <i/>
        <sz val="11"/>
        <color theme="7" tint="-0.499984740745262"/>
        <rFont val="Calibri"/>
        <family val="2"/>
        <scheme val="minor"/>
      </rPr>
      <t>q</t>
    </r>
    <r>
      <rPr>
        <b/>
        <sz val="11"/>
        <color theme="7" tint="-0.499984740745262"/>
        <rFont val="Calibri"/>
        <family val="2"/>
        <scheme val="minor"/>
      </rPr>
      <t>)</t>
    </r>
  </si>
  <si>
    <t>Formel</t>
  </si>
  <si>
    <t>Genotype-frekvens</t>
  </si>
  <si>
    <r>
      <t>2</t>
    </r>
    <r>
      <rPr>
        <i/>
        <sz val="11"/>
        <rFont val="Calibri"/>
        <family val="2"/>
        <scheme val="minor"/>
      </rPr>
      <t>pq</t>
    </r>
  </si>
  <si>
    <r>
      <rPr>
        <i/>
        <sz val="11"/>
        <rFont val="Calibri"/>
        <family val="2"/>
        <scheme val="minor"/>
      </rPr>
      <t>p</t>
    </r>
    <r>
      <rPr>
        <vertAlign val="superscript"/>
        <sz val="11"/>
        <rFont val="Calibri"/>
        <family val="2"/>
        <scheme val="minor"/>
      </rPr>
      <t>2</t>
    </r>
  </si>
  <si>
    <t>Produktreglen: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</si>
</sst>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center" vertical="top"/>
    </xf>
    <xf numFmtId="0" fontId="0" fillId="0" borderId="0" xfId="0" applyNumberFormat="1" applyFont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26" sqref="J26"/>
    </sheetView>
  </sheetViews>
  <sheetFormatPr defaultColWidth="16.77734375" defaultRowHeight="14.4" x14ac:dyDescent="0.3"/>
  <cols>
    <col min="1" max="1" width="13.77734375" customWidth="1"/>
    <col min="2" max="3" width="8.77734375" customWidth="1"/>
    <col min="4" max="5" width="18.77734375" customWidth="1"/>
    <col min="6" max="6" width="9.77734375" customWidth="1"/>
    <col min="7" max="7" width="18.77734375" customWidth="1"/>
  </cols>
  <sheetData>
    <row r="1" spans="1:16" ht="24" customHeight="1" x14ac:dyDescent="0.3">
      <c r="A1" s="6" t="s">
        <v>16</v>
      </c>
      <c r="B1" s="6" t="s">
        <v>17</v>
      </c>
      <c r="C1" s="6" t="s">
        <v>18</v>
      </c>
      <c r="D1" s="6" t="s">
        <v>22</v>
      </c>
      <c r="E1" s="6" t="s">
        <v>23</v>
      </c>
      <c r="F1" s="6" t="s">
        <v>24</v>
      </c>
      <c r="G1" s="6" t="s">
        <v>25</v>
      </c>
    </row>
    <row r="2" spans="1:16" ht="16.05" customHeight="1" x14ac:dyDescent="0.3">
      <c r="A2" s="1" t="s">
        <v>0</v>
      </c>
      <c r="B2" s="4">
        <v>12</v>
      </c>
      <c r="C2" s="5">
        <v>13</v>
      </c>
      <c r="D2" s="9">
        <v>2.7637999999999999E-2</v>
      </c>
      <c r="E2" s="7">
        <v>0.30318000000000001</v>
      </c>
      <c r="F2" s="7" t="s">
        <v>26</v>
      </c>
      <c r="G2" s="7">
        <f>IF(F2="2pq",2*D2*E2,D2^2)</f>
        <v>1.6758577680000001E-2</v>
      </c>
      <c r="H2" s="2"/>
      <c r="I2" s="2"/>
      <c r="J2" s="2"/>
      <c r="K2" s="2"/>
      <c r="L2" s="2"/>
      <c r="M2" s="2"/>
      <c r="N2" s="3"/>
      <c r="O2" s="2"/>
      <c r="P2" s="2"/>
    </row>
    <row r="3" spans="1:16" ht="16.05" customHeight="1" x14ac:dyDescent="0.3">
      <c r="A3" s="2" t="s">
        <v>1</v>
      </c>
      <c r="B3" s="5">
        <v>17</v>
      </c>
      <c r="C3" s="5" t="s">
        <v>19</v>
      </c>
      <c r="D3" s="10">
        <v>0.11473999999999999</v>
      </c>
      <c r="E3" s="8">
        <v>2.3451E-2</v>
      </c>
      <c r="F3" s="7" t="s">
        <v>26</v>
      </c>
      <c r="G3" s="7">
        <f t="shared" ref="G3:G17" si="0">IF(F3="2pq",2*D3*E3,D3^2)</f>
        <v>5.3815354799999996E-3</v>
      </c>
    </row>
    <row r="4" spans="1:16" ht="16.05" customHeight="1" x14ac:dyDescent="0.3">
      <c r="A4" s="2" t="s">
        <v>2</v>
      </c>
      <c r="B4" s="5">
        <v>10</v>
      </c>
      <c r="C4" s="5">
        <v>12</v>
      </c>
      <c r="D4" s="10">
        <v>5.1089000000000002E-2</v>
      </c>
      <c r="E4" s="8">
        <v>0.28727000000000003</v>
      </c>
      <c r="F4" s="7" t="s">
        <v>26</v>
      </c>
      <c r="G4" s="7">
        <f t="shared" si="0"/>
        <v>2.9352674060000004E-2</v>
      </c>
    </row>
    <row r="5" spans="1:16" ht="16.05" customHeight="1" x14ac:dyDescent="0.3">
      <c r="A5" s="2" t="s">
        <v>3</v>
      </c>
      <c r="B5" s="5">
        <v>14</v>
      </c>
      <c r="C5" s="5">
        <v>14</v>
      </c>
      <c r="D5" s="10">
        <v>0.17923</v>
      </c>
      <c r="E5" s="8">
        <v>0.17923</v>
      </c>
      <c r="F5" s="7" t="s">
        <v>27</v>
      </c>
      <c r="G5" s="7">
        <f t="shared" si="0"/>
        <v>3.2123392899999999E-2</v>
      </c>
    </row>
    <row r="6" spans="1:16" ht="16.05" customHeight="1" x14ac:dyDescent="0.3">
      <c r="A6" s="2" t="s">
        <v>4</v>
      </c>
      <c r="B6" s="5">
        <v>13</v>
      </c>
      <c r="C6" s="5">
        <v>14</v>
      </c>
      <c r="D6" s="10">
        <v>0.19714999999999999</v>
      </c>
      <c r="E6" s="8">
        <v>0.3599</v>
      </c>
      <c r="F6" s="7" t="s">
        <v>26</v>
      </c>
      <c r="G6" s="7">
        <f t="shared" si="0"/>
        <v>0.14190856999999998</v>
      </c>
    </row>
    <row r="7" spans="1:16" ht="16.05" customHeight="1" x14ac:dyDescent="0.3">
      <c r="A7" s="2" t="s">
        <v>5</v>
      </c>
      <c r="B7" s="5">
        <v>15</v>
      </c>
      <c r="C7" s="5" t="s">
        <v>19</v>
      </c>
      <c r="D7" s="10">
        <v>0.13233</v>
      </c>
      <c r="E7" s="8">
        <v>0.16331999999999999</v>
      </c>
      <c r="F7" s="7" t="s">
        <v>26</v>
      </c>
      <c r="G7" s="7">
        <f t="shared" si="0"/>
        <v>4.3224271199999997E-2</v>
      </c>
    </row>
    <row r="8" spans="1:16" ht="16.05" customHeight="1" x14ac:dyDescent="0.3">
      <c r="A8" s="2" t="s">
        <v>6</v>
      </c>
      <c r="B8" s="5">
        <v>30</v>
      </c>
      <c r="C8" s="5">
        <v>31</v>
      </c>
      <c r="D8" s="10">
        <v>0.25208999999999998</v>
      </c>
      <c r="E8" s="8">
        <v>9.2965000000000006E-2</v>
      </c>
      <c r="F8" s="7" t="s">
        <v>26</v>
      </c>
      <c r="G8" s="7">
        <f t="shared" si="0"/>
        <v>4.6871093699999998E-2</v>
      </c>
    </row>
    <row r="9" spans="1:16" ht="16.05" customHeight="1" x14ac:dyDescent="0.3">
      <c r="A9" s="2" t="s">
        <v>7</v>
      </c>
      <c r="B9" s="5">
        <v>11</v>
      </c>
      <c r="C9" s="5">
        <v>16</v>
      </c>
      <c r="D9" s="10">
        <v>0.13233</v>
      </c>
      <c r="E9" s="8">
        <v>0.37102000000000002</v>
      </c>
      <c r="F9" s="7" t="s">
        <v>26</v>
      </c>
      <c r="G9" s="7">
        <f t="shared" si="0"/>
        <v>9.8194153200000009E-2</v>
      </c>
    </row>
    <row r="10" spans="1:16" ht="16.05" customHeight="1" x14ac:dyDescent="0.3">
      <c r="A10" s="2" t="s">
        <v>8</v>
      </c>
      <c r="B10" s="5">
        <v>18</v>
      </c>
      <c r="C10" s="5">
        <v>23</v>
      </c>
      <c r="D10" s="10">
        <v>0.10385</v>
      </c>
      <c r="E10" s="8">
        <v>0.11473999999999999</v>
      </c>
      <c r="F10" s="7" t="s">
        <v>26</v>
      </c>
      <c r="G10" s="7">
        <f t="shared" si="0"/>
        <v>2.3831498E-2</v>
      </c>
    </row>
    <row r="11" spans="1:16" ht="16.05" customHeight="1" x14ac:dyDescent="0.3">
      <c r="A11" s="2" t="s">
        <v>9</v>
      </c>
      <c r="B11" s="5">
        <v>15</v>
      </c>
      <c r="C11" s="5">
        <v>15</v>
      </c>
      <c r="D11" s="10">
        <v>3.7687999999999999E-2</v>
      </c>
      <c r="E11" s="8">
        <v>3.7687999999999999E-2</v>
      </c>
      <c r="F11" s="7" t="s">
        <v>27</v>
      </c>
      <c r="G11" s="7">
        <f t="shared" si="0"/>
        <v>1.4203853439999998E-3</v>
      </c>
    </row>
    <row r="12" spans="1:16" ht="16.05" customHeight="1" x14ac:dyDescent="0.3">
      <c r="A12" s="2" t="s">
        <v>10</v>
      </c>
      <c r="B12" s="5">
        <v>14</v>
      </c>
      <c r="C12" s="5">
        <v>16</v>
      </c>
      <c r="D12" s="10">
        <v>0.1139</v>
      </c>
      <c r="E12" s="8">
        <v>0.22613</v>
      </c>
      <c r="F12" s="7" t="s">
        <v>26</v>
      </c>
      <c r="G12" s="7">
        <f t="shared" si="0"/>
        <v>5.1512413999999999E-2</v>
      </c>
    </row>
    <row r="13" spans="1:16" ht="16.05" customHeight="1" x14ac:dyDescent="0.3">
      <c r="A13" s="2" t="s">
        <v>11</v>
      </c>
      <c r="B13" s="5">
        <v>10</v>
      </c>
      <c r="C13" s="5">
        <v>14</v>
      </c>
      <c r="D13" s="10">
        <v>9.7989999999999994E-2</v>
      </c>
      <c r="E13" s="8">
        <v>0.20352000000000001</v>
      </c>
      <c r="F13" s="7" t="s">
        <v>26</v>
      </c>
      <c r="G13" s="7">
        <f t="shared" si="0"/>
        <v>3.9885849600000002E-2</v>
      </c>
    </row>
    <row r="14" spans="1:16" ht="16.05" customHeight="1" x14ac:dyDescent="0.3">
      <c r="A14" s="2" t="s">
        <v>12</v>
      </c>
      <c r="B14" s="5">
        <v>19</v>
      </c>
      <c r="C14" s="5">
        <v>22</v>
      </c>
      <c r="D14" s="10">
        <v>5.8625999999999998E-2</v>
      </c>
      <c r="E14" s="8">
        <v>0.17671999999999999</v>
      </c>
      <c r="F14" s="7" t="s">
        <v>26</v>
      </c>
      <c r="G14" s="7">
        <f t="shared" si="0"/>
        <v>2.0720773439999996E-2</v>
      </c>
    </row>
    <row r="15" spans="1:16" ht="16.05" customHeight="1" x14ac:dyDescent="0.3">
      <c r="A15" s="3" t="s">
        <v>13</v>
      </c>
      <c r="B15" s="5">
        <v>17</v>
      </c>
      <c r="C15" s="5" t="s">
        <v>20</v>
      </c>
      <c r="D15" s="10">
        <v>4.9414E-2</v>
      </c>
      <c r="E15" s="8">
        <v>7.9563999999999996E-2</v>
      </c>
      <c r="F15" s="7" t="s">
        <v>26</v>
      </c>
      <c r="G15" s="7">
        <f t="shared" si="0"/>
        <v>7.8631509919999988E-3</v>
      </c>
    </row>
    <row r="16" spans="1:16" ht="16.05" customHeight="1" x14ac:dyDescent="0.3">
      <c r="A16" s="2" t="s">
        <v>14</v>
      </c>
      <c r="B16" s="5">
        <v>7</v>
      </c>
      <c r="C16" s="5" t="s">
        <v>21</v>
      </c>
      <c r="D16" s="10">
        <v>0.17923</v>
      </c>
      <c r="E16" s="8">
        <v>0.33166000000000001</v>
      </c>
      <c r="F16" s="7" t="s">
        <v>26</v>
      </c>
      <c r="G16" s="7">
        <f t="shared" si="0"/>
        <v>0.1188868436</v>
      </c>
    </row>
    <row r="17" spans="1:7" ht="16.05" customHeight="1" x14ac:dyDescent="0.3">
      <c r="A17" s="2" t="s">
        <v>15</v>
      </c>
      <c r="B17" s="5">
        <v>16</v>
      </c>
      <c r="C17" s="5">
        <v>19</v>
      </c>
      <c r="D17" s="10">
        <v>0.22278000000000001</v>
      </c>
      <c r="E17" s="8">
        <v>8.2915000000000003E-2</v>
      </c>
      <c r="F17" s="7" t="s">
        <v>26</v>
      </c>
      <c r="G17" s="7">
        <f t="shared" si="0"/>
        <v>3.6943607400000002E-2</v>
      </c>
    </row>
    <row r="19" spans="1:7" x14ac:dyDescent="0.3">
      <c r="A19" s="12" t="s">
        <v>28</v>
      </c>
      <c r="G19" s="11">
        <f>PRODUCT(G2:G17)</f>
        <v>1.1948225631365311E-25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Vestergaard</dc:creator>
  <cp:lastModifiedBy>Erik Vestergaard</cp:lastModifiedBy>
  <dcterms:created xsi:type="dcterms:W3CDTF">2016-10-31T00:03:16Z</dcterms:created>
  <dcterms:modified xsi:type="dcterms:W3CDTF">2016-10-31T23:13:18Z</dcterms:modified>
</cp:coreProperties>
</file>